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F:\TRAN THANH TUYEN\T TUYEN\CHUYEN DOI VI TRI CONG TAC\2024\bao cao\"/>
    </mc:Choice>
  </mc:AlternateContent>
  <xr:revisionPtr revIDLastSave="0" documentId="13_ncr:1_{61CBF87D-FF6D-49D3-86EF-A2679F3E5AA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Danh sach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</calcChain>
</file>

<file path=xl/sharedStrings.xml><?xml version="1.0" encoding="utf-8"?>
<sst xmlns="http://schemas.openxmlformats.org/spreadsheetml/2006/main" count="312" uniqueCount="173">
  <si>
    <t>STT</t>
  </si>
  <si>
    <t>Họ và Tên</t>
  </si>
  <si>
    <t>Mức lương hiện hưởng</t>
  </si>
  <si>
    <t>Bậc</t>
  </si>
  <si>
    <t>Hệ số</t>
  </si>
  <si>
    <t>Ngạch</t>
  </si>
  <si>
    <t>Trình độ chuyên môn</t>
  </si>
  <si>
    <t>Ngày tháng năm tuyển dụng</t>
  </si>
  <si>
    <t>Từ ngày tháng năm</t>
  </si>
  <si>
    <t>Đến ngày tháng năm</t>
  </si>
  <si>
    <t>Theo Quyết định số…ngày... của….</t>
  </si>
  <si>
    <t xml:space="preserve">Trước khi chuyển đổi vị trí công tác </t>
  </si>
  <si>
    <t>Chức danh, vị trí công tác mới</t>
  </si>
  <si>
    <t>Đơn vị mới</t>
  </si>
  <si>
    <t>Chức danh, vị trí công tác cũ</t>
  </si>
  <si>
    <t>Đơn vị cũ</t>
  </si>
  <si>
    <t>Khi chuyển đổi vị trí công tác</t>
  </si>
  <si>
    <r>
      <t>CỘNG HÒA XÃ HỘI CHỦ NGHĨA VIỆT NAM</t>
    </r>
    <r>
      <rPr>
        <sz val="12"/>
        <rFont val="Times New Roman"/>
        <family val="1"/>
      </rPr>
      <t xml:space="preserve">
</t>
    </r>
    <r>
      <rPr>
        <b/>
        <sz val="14"/>
        <rFont val="Times New Roman"/>
        <family val="1"/>
      </rPr>
      <t>Độc lập - Tự do - Hạnh phúc</t>
    </r>
  </si>
  <si>
    <t>Năm sinh</t>
  </si>
  <si>
    <t>Nam</t>
  </si>
  <si>
    <t>Nữ</t>
  </si>
  <si>
    <t xml:space="preserve">Thời gian giữ nhiệm vụ, vị trí công tác </t>
  </si>
  <si>
    <t>Thời gian giữ nhiệm vụ, vị trí công tác mới</t>
  </si>
  <si>
    <t>I. Chuyển đổi vị trí công tác theo kế hoạch</t>
  </si>
  <si>
    <r>
      <t xml:space="preserve">II. Chuyển công tác do nhu cầu công tác cán bộ </t>
    </r>
    <r>
      <rPr>
        <b/>
        <i/>
        <sz val="12"/>
        <rFont val="Times New Roman"/>
        <family val="1"/>
      </rPr>
      <t>(không nằm trong Kế hoạch chuyển đổi vị trí công tác)</t>
    </r>
  </si>
  <si>
    <r>
      <rPr>
        <sz val="12"/>
        <rFont val="Times New Roman"/>
        <family val="1"/>
      </rPr>
      <t>UBND TỈNH ĐỒNG THÁP</t>
    </r>
    <r>
      <rPr>
        <b/>
        <sz val="13"/>
        <rFont val="Times New Roman"/>
        <family val="1"/>
      </rPr>
      <t xml:space="preserve">
SỞ NÔNG NGHIỆP VÀ PTNT</t>
    </r>
  </si>
  <si>
    <t>Ghi 
chú</t>
  </si>
  <si>
    <t xml:space="preserve">Kiểm lâm viên </t>
  </si>
  <si>
    <t>Hạt Kiểm lâm liên huyện Tháp Mười - Cao Lãnh</t>
  </si>
  <si>
    <t xml:space="preserve">Chuyên viên </t>
  </si>
  <si>
    <r>
      <t xml:space="preserve">DANH SÁCH 
CÁN BỘ, CÔNG CHỨC, VIÊN CHỨC 
 THỰC HIỆN CHUYỂN ĐỔI VỊ TRÍ CÔNG TÁC THEO NGHỊ ĐỊNH SỐ 59/2019/NĐ-CP
</t>
    </r>
    <r>
      <rPr>
        <i/>
        <sz val="14"/>
        <rFont val="Times New Roman"/>
        <family val="1"/>
      </rPr>
      <t>(Kèm theo Báo cáo số:          /BC-SNN ngày     tháng 11 năm 2024 của Sở Nông nghiệp và PTNT)</t>
    </r>
  </si>
  <si>
    <t>Trương Công Định</t>
  </si>
  <si>
    <t>Cử nhân Luật</t>
  </si>
  <si>
    <t>Hạt Kiểm lâm liên huyện Tam Nông - Tân Hồng</t>
  </si>
  <si>
    <t>01/11/2018</t>
  </si>
  <si>
    <t>Phòng Hành chính – Tổng hợp</t>
  </si>
  <si>
    <t>Quyết định số 58/QĐ-SNN ngày 20/02/2024</t>
  </si>
  <si>
    <t>Nguyễn Xuân Hạnh</t>
  </si>
  <si>
    <t>Kỹ sư lâm nghiệp</t>
  </si>
  <si>
    <t>Hạt Kiểm lâm liên huyện Tháp Mười – Cao Lãnh</t>
  </si>
  <si>
    <t>01/03/2019</t>
  </si>
  <si>
    <t>Quyết định số 57/QĐ-SNN ngày 20/02/2025</t>
  </si>
  <si>
    <t>Võ Chí Nguyện</t>
  </si>
  <si>
    <t>Kỹ sư lâm sinh</t>
  </si>
  <si>
    <t>3,0</t>
  </si>
  <si>
    <t>Phòng Quản lý, Phát triển và Sử dụng rừng</t>
  </si>
  <si>
    <t>01/05/2019</t>
  </si>
  <si>
    <t>Quyết định số 60/QĐ-SNN ngày 20/02/2026</t>
  </si>
  <si>
    <t>Huỳnh Văn Lực</t>
  </si>
  <si>
    <t xml:space="preserve">Kiểm lâm viên TC </t>
  </si>
  <si>
    <t>Quyết định số 59/QĐ-SNN ngày 20/02/2027</t>
  </si>
  <si>
    <t>Dương Hùng Minh</t>
  </si>
  <si>
    <t>01/02/2022</t>
  </si>
  <si>
    <t>01/09/2024</t>
  </si>
  <si>
    <t>Quyết định số 445/QĐ-SNN ngày 20/8/2024</t>
  </si>
  <si>
    <t>01/3/2024</t>
  </si>
  <si>
    <t>Nguyễn Viết Chương</t>
  </si>
  <si>
    <t>01/9/2007</t>
  </si>
  <si>
    <t>Đại học Thú y</t>
  </si>
  <si>
    <t>Chuyên viên</t>
  </si>
  <si>
    <t>Phòng Kiểm dịch động vật, kiểm soát giết mổ và kiểm tra vệ sinh thú y</t>
  </si>
  <si>
    <t>02/3/2022</t>
  </si>
  <si>
    <t>30/4/2024</t>
  </si>
  <si>
    <t>Phòng Quản lý giống, Thuốc thú y và Thức ăn chăn nuôi</t>
  </si>
  <si>
    <t>01/5/2024</t>
  </si>
  <si>
    <t>Trần Thanh Lâm</t>
  </si>
  <si>
    <t>01/5/2003</t>
  </si>
  <si>
    <t>Nguyễn Văn Tâm</t>
  </si>
  <si>
    <t>31/12/2020
(tuyển khắc phục theo KL 71 kể từ 01/12/2007)</t>
  </si>
  <si>
    <t>Chẩn đoán viên bệnh động vật hạng III</t>
  </si>
  <si>
    <t xml:space="preserve">Viên chức </t>
  </si>
  <si>
    <t>Trạm Kiểm dịch động vật liên tỉnh Châu Thành</t>
  </si>
  <si>
    <t>15/10/2018</t>
  </si>
  <si>
    <t>Tổ Thú hy huyên Châu Thành</t>
  </si>
  <si>
    <t>Phan Hiền Phúc</t>
  </si>
  <si>
    <t>18/3/2021 (tuyển dụng lại theo KL 71 kể từ 01/3/2009)</t>
  </si>
  <si>
    <t>Viên chức</t>
  </si>
  <si>
    <t>Tổ Thú y huyện Châu Thành</t>
  </si>
  <si>
    <t>01/9/2019</t>
  </si>
  <si>
    <t>Lê Hồng Quân</t>
  </si>
  <si>
    <t>01/3/2019</t>
  </si>
  <si>
    <t>Trạm KDĐV LT Phước Xuyên</t>
  </si>
  <si>
    <t>Trạm Kiểm dịch động vật liên tỉnh  Cao Lãnh</t>
  </si>
  <si>
    <t>Nguyễn Hoàng Huynh</t>
  </si>
  <si>
    <t>18/3/2021
(tuyển khắc phục theo KL 71 kể từ 01/04/2006)</t>
  </si>
  <si>
    <t>Đại học Chăn nuôi - Thú y</t>
  </si>
  <si>
    <t>Trạm KDĐV LT Đốc Binh Kiều</t>
  </si>
  <si>
    <t>/8/2019</t>
  </si>
  <si>
    <t>Trần Văn Trường</t>
  </si>
  <si>
    <t>31/12/2020
(tuyển khắc phục theo KL 71 kể từ 01/01/2008)</t>
  </si>
  <si>
    <t>Đại học Chăn nuôi</t>
  </si>
  <si>
    <t>Trạm KDĐV CK Sở Thượng</t>
  </si>
  <si>
    <t>01/8/2021</t>
  </si>
  <si>
    <t>Đồng Văn Thuận</t>
  </si>
  <si>
    <t>18/3/2021 (tuyển khắc phục theo KL 71 kể từ ngày
'01/04/2007)</t>
  </si>
  <si>
    <t>Trạm KDĐV CK QT Thường Phước</t>
  </si>
  <si>
    <t>Trương Tuấn Anh</t>
  </si>
  <si>
    <t>Trạm KDĐV LT Cao Lãnh</t>
  </si>
  <si>
    <t>01/7/2020</t>
  </si>
  <si>
    <t>Trạm KDĐV LT Tân Phước</t>
  </si>
  <si>
    <t>Nguyễn Phước Thành</t>
  </si>
  <si>
    <t>18/3/2021
(tuyển khắc phục theo KL 71 kể từ 01/10/2005)</t>
  </si>
  <si>
    <t>Tổ Thú y TP. Hồng Ngự - huyện Hồng Ngự</t>
  </si>
  <si>
    <t>Nguyễn Văn Linh</t>
  </si>
  <si>
    <t>31/12/2020 (tuyển dụng khắc phục theo KL 71 kể từ 01/6/2007)</t>
  </si>
  <si>
    <t>Trung cấp Chăn nuôi - Thú y</t>
  </si>
  <si>
    <t>Kỹ thuật chẩn đoán bệnh động vật hạng IV</t>
  </si>
  <si>
    <t>01/3/2021</t>
  </si>
  <si>
    <t>Tổ Thú y huyện Tân Hồng</t>
  </si>
  <si>
    <t>Nguyễn Hoàng Việt</t>
  </si>
  <si>
    <t>10/04/1985</t>
  </si>
  <si>
    <t>4,06-18% TNVK</t>
  </si>
  <si>
    <t>Trạm KDĐV CK Thông Bình</t>
  </si>
  <si>
    <t>Nguyễn Thị Hồng Nhung</t>
  </si>
  <si>
    <t>18/3/2021
(tuyển khắc phục theo KL 71 kể từ 01/12/2011)</t>
  </si>
  <si>
    <t xml:space="preserve">Tổ Thú y huyện Tân Hồng </t>
  </si>
  <si>
    <t>Trạm KDĐV CK QT Dinh Bà</t>
  </si>
  <si>
    <t>Đỗ Thanh Ngọc</t>
  </si>
  <si>
    <t>18/03/2021 (tuyển dụng khắc phục theo KL 71 kể từ 01/01/2001)</t>
  </si>
  <si>
    <t>Tổ Thú y huyện Tân Hồng (Tổ Trưởng)</t>
  </si>
  <si>
    <t>08/2019</t>
  </si>
  <si>
    <t xml:space="preserve">Tổ Thú y TP. Hồng Ngự - huyện Hồng Ngự (Tổ Trưởng) </t>
  </si>
  <si>
    <t>Huỳnh Song Lam</t>
  </si>
  <si>
    <t>18/3/2021
(tuyển khắc phục theo KL 71 kể từ 01/02/2007)</t>
  </si>
  <si>
    <t>Nguyễn Đức Trí</t>
  </si>
  <si>
    <t>01/3/2022</t>
  </si>
  <si>
    <t>01/4/2022</t>
  </si>
  <si>
    <t xml:space="preserve">Quyết định số 122/QĐ-SNN ngày  04/04/2024 </t>
  </si>
  <si>
    <t>Quyết định số 123/QĐ-SNN ngày  04/04/2024</t>
  </si>
  <si>
    <t>Quyết định số 124/QĐ-SNN ngày  04/04/2024</t>
  </si>
  <si>
    <t>Quyết định số 125/QĐ-SNN ngày  04/04/2024</t>
  </si>
  <si>
    <t>Quyết định số 126/QĐ-SNN ngày  04/04/2024</t>
  </si>
  <si>
    <t>Quyết định số 127/QĐ-SNN ngày  04/04/2024</t>
  </si>
  <si>
    <t>Quyết định số 129/QĐ-SNN ngày  04/04/2024</t>
  </si>
  <si>
    <t>Quyết định số 128/QĐ-SNN ngày  04/04/2024</t>
  </si>
  <si>
    <t>Quyết định số 130/QĐ-SNN ngày  04/04/2024</t>
  </si>
  <si>
    <t>Quyết định số 132/QĐ-SNN ngày  04/04/2024</t>
  </si>
  <si>
    <t>Quyết định số 131/QĐ-SNN ngày  04/04/2024</t>
  </si>
  <si>
    <t>Quyết định số 133/QĐ-SNN ngày  04/04/2024</t>
  </si>
  <si>
    <t>Quyết định số 134/QĐ-SNN ngày  04/04/2024</t>
  </si>
  <si>
    <t>Quyết định số 121/QĐ-SNN ngày  04/04/2024</t>
  </si>
  <si>
    <t>Quyết định số 120/QĐ-SNN ngày  04/04/2024</t>
  </si>
  <si>
    <t>Quyết định số 119/QĐ-SNN ngày  04/04/2024</t>
  </si>
  <si>
    <t>Lê Nguyễn Hải
 Đăng</t>
  </si>
  <si>
    <t>ĐH. Luật</t>
  </si>
  <si>
    <t>Chuyên
 viên</t>
  </si>
  <si>
    <t>Phòng HCTH, Chi cục Kiểm lâm</t>
  </si>
  <si>
    <t>01/11/2022</t>
  </si>
  <si>
    <t>Quyết định số 72/QĐ-SNN ngày 29/02/2024</t>
  </si>
  <si>
    <t>Bùi Minh Lộc</t>
  </si>
  <si>
    <t>ĐH Kế toán</t>
  </si>
  <si>
    <t>01/5/2011</t>
  </si>
  <si>
    <t>Kế toán viên</t>
  </si>
  <si>
    <t>Phòng HCTH, Chi cục PTNT</t>
  </si>
  <si>
    <t>phòng Hành chính - Tổng hợp, Chi cục Thủy lợi</t>
  </si>
  <si>
    <t>Quyết định số 185/QĐ-SNN ngày 26/4/2024</t>
  </si>
  <si>
    <t>Phòng QL, PT và SDR, CCKL</t>
  </si>
  <si>
    <t>01/6/2007</t>
  </si>
  <si>
    <t>Trần Thị Hồng Loan</t>
  </si>
  <si>
    <t>01/10/2011</t>
  </si>
  <si>
    <t>Đại học kế toán</t>
  </si>
  <si>
    <t>06.032</t>
  </si>
  <si>
    <t>Kế toán thanh toán tiền lương, bảo hiểm xã hội cho nhân viên lao động các Trạm cấp nước</t>
  </si>
  <si>
    <t>Phòng Kế hoạch tài chính và Tổng hợp</t>
  </si>
  <si>
    <t>01/6/2019</t>
  </si>
  <si>
    <t>31/5/2024</t>
  </si>
  <si>
    <t>Kế toán kho vật tư</t>
  </si>
  <si>
    <t>01/6/2024</t>
  </si>
  <si>
    <t>31/5/2029</t>
  </si>
  <si>
    <t>Quyết định số 19a/QĐ-DVNNTL&amp;NS ngày 01 tháng 6 năm 2024 về phân công nhiệm vụ đối với viên chức Trần Thị Hồng Loan</t>
  </si>
  <si>
    <t>Nguyễn Thị Trâm</t>
  </si>
  <si>
    <t>01/9/2023</t>
  </si>
  <si>
    <t>Quyết định số 19b/QĐ-DVNNTL&amp;NS ngày 01 tháng 6 năm 2024 về phân công nhiệm vụ đối với viên chức  Nguyễn Thị Trâm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</si>
</sst>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Arial"/>
    </font>
    <font>
      <i/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3"/>
      <name val="Times New Roman"/>
      <family val="1"/>
    </font>
    <font>
      <i/>
      <sz val="13"/>
      <name val="Times New Roman"/>
      <family val="1"/>
    </font>
    <font>
      <sz val="11"/>
      <name val="Times New Roman"/>
      <family val="1"/>
    </font>
    <font>
      <i/>
      <sz val="14"/>
      <name val="Times New Roman"/>
      <family val="1"/>
    </font>
    <font>
      <sz val="1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top"/>
    </xf>
    <xf numFmtId="0" fontId="1" fillId="0" borderId="0" xfId="0" quotePrefix="1" applyFont="1"/>
    <xf numFmtId="0" fontId="5" fillId="0" borderId="0" xfId="0" applyFont="1"/>
    <xf numFmtId="0" fontId="2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4" fillId="0" borderId="0" xfId="0" applyFont="1" applyAlignment="1"/>
    <xf numFmtId="0" fontId="1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2" fillId="0" borderId="0" xfId="0" applyFont="1"/>
    <xf numFmtId="0" fontId="7" fillId="0" borderId="0" xfId="0" applyFont="1" applyAlignment="1">
      <alignment vertical="top" wrapText="1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17" fontId="9" fillId="0" borderId="1" xfId="0" quotePrefix="1" applyNumberFormat="1" applyFont="1" applyBorder="1" applyAlignment="1">
      <alignment horizontal="center" vertical="center" wrapText="1"/>
    </xf>
    <xf numFmtId="14" fontId="9" fillId="0" borderId="1" xfId="0" quotePrefix="1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4" fillId="0" borderId="3" xfId="0" applyFont="1" applyBorder="1" applyAlignment="1">
      <alignment horizontal="left" vertical="center"/>
    </xf>
    <xf numFmtId="14" fontId="11" fillId="0" borderId="1" xfId="0" quotePrefix="1" applyNumberFormat="1" applyFont="1" applyBorder="1" applyAlignment="1">
      <alignment horizontal="center" vertical="center"/>
    </xf>
    <xf numFmtId="0" fontId="11" fillId="0" borderId="3" xfId="0" quotePrefix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4" fontId="11" fillId="0" borderId="1" xfId="0" quotePrefix="1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14" fontId="11" fillId="0" borderId="3" xfId="0" quotePrefix="1" applyNumberFormat="1" applyFont="1" applyBorder="1" applyAlignment="1">
      <alignment horizontal="center" vertical="center" wrapText="1"/>
    </xf>
    <xf numFmtId="0" fontId="1" fillId="0" borderId="10" xfId="0" applyFont="1" applyBorder="1"/>
    <xf numFmtId="0" fontId="1" fillId="0" borderId="1" xfId="0" applyFont="1" applyBorder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689610</xdr:colOff>
      <xdr:row>1</xdr:row>
      <xdr:rowOff>9525</xdr:rowOff>
    </xdr:from>
    <xdr:to>
      <xdr:col>16</xdr:col>
      <xdr:colOff>160036</xdr:colOff>
      <xdr:row>1</xdr:row>
      <xdr:rowOff>11113</xdr:rowOff>
    </xdr:to>
    <xdr:cxnSp macro="">
      <xdr:nvCxnSpPr>
        <xdr:cNvPr id="5" name="Straight Connector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CxnSpPr/>
      </xdr:nvCxnSpPr>
      <xdr:spPr>
        <a:xfrm>
          <a:off x="8886825" y="514350"/>
          <a:ext cx="21050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719667</xdr:colOff>
      <xdr:row>1</xdr:row>
      <xdr:rowOff>10583</xdr:rowOff>
    </xdr:from>
    <xdr:to>
      <xdr:col>2</xdr:col>
      <xdr:colOff>254000</xdr:colOff>
      <xdr:row>1</xdr:row>
      <xdr:rowOff>12171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100667" y="518583"/>
          <a:ext cx="63500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0"/>
  <sheetViews>
    <sheetView tabSelected="1" zoomScale="90" zoomScaleNormal="90" workbookViewId="0">
      <selection activeCell="L38" sqref="L38"/>
    </sheetView>
  </sheetViews>
  <sheetFormatPr defaultColWidth="9.140625" defaultRowHeight="15.75" x14ac:dyDescent="0.25"/>
  <cols>
    <col min="1" max="1" width="5.7109375" style="1" customWidth="1"/>
    <col min="2" max="2" width="16.5703125" style="1" customWidth="1"/>
    <col min="3" max="3" width="5.85546875" style="1" customWidth="1"/>
    <col min="4" max="4" width="5.7109375" style="1" customWidth="1"/>
    <col min="5" max="5" width="9.42578125" style="1" customWidth="1"/>
    <col min="6" max="6" width="10.5703125" style="1" customWidth="1"/>
    <col min="7" max="7" width="8.28515625" style="1" customWidth="1"/>
    <col min="8" max="8" width="7.42578125" style="1" customWidth="1"/>
    <col min="9" max="9" width="6.28515625" style="1" customWidth="1"/>
    <col min="10" max="10" width="18" style="1" customWidth="1"/>
    <col min="11" max="11" width="14.28515625" style="1" customWidth="1"/>
    <col min="12" max="12" width="11.5703125" style="1" customWidth="1"/>
    <col min="13" max="13" width="13.140625" style="1" customWidth="1"/>
    <col min="14" max="14" width="12.85546875" style="1" customWidth="1"/>
    <col min="15" max="15" width="13.5703125" style="1" customWidth="1"/>
    <col min="16" max="16" width="12.28515625" style="1" customWidth="1"/>
    <col min="17" max="17" width="8.28515625" style="1" customWidth="1"/>
    <col min="18" max="18" width="16.28515625" style="1" customWidth="1"/>
    <col min="19" max="19" width="8.42578125" style="1" customWidth="1"/>
    <col min="20" max="20" width="9.85546875" style="1" customWidth="1"/>
    <col min="21" max="21" width="9.85546875" style="1" bestFit="1" customWidth="1"/>
    <col min="22" max="16384" width="9.140625" style="1"/>
  </cols>
  <sheetData>
    <row r="1" spans="1:20" s="7" customFormat="1" ht="39.75" customHeight="1" x14ac:dyDescent="0.2">
      <c r="A1" s="56" t="s">
        <v>25</v>
      </c>
      <c r="B1" s="56"/>
      <c r="C1" s="56"/>
      <c r="D1" s="56"/>
      <c r="E1" s="56"/>
      <c r="F1" s="20"/>
      <c r="G1" s="11"/>
      <c r="H1" s="11"/>
      <c r="I1" s="11"/>
      <c r="J1" s="11"/>
      <c r="K1" s="11"/>
      <c r="L1" s="56" t="s">
        <v>17</v>
      </c>
      <c r="M1" s="57"/>
      <c r="N1" s="57"/>
      <c r="O1" s="57"/>
      <c r="P1" s="57"/>
      <c r="Q1" s="57"/>
      <c r="R1" s="57"/>
      <c r="T1" s="10"/>
    </row>
    <row r="2" spans="1:20" x14ac:dyDescent="0.25">
      <c r="A2" s="13"/>
      <c r="B2" s="13"/>
      <c r="C2" s="13"/>
      <c r="D2" s="13"/>
      <c r="E2" s="13"/>
      <c r="F2" s="13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81.75" customHeight="1" x14ac:dyDescent="0.3">
      <c r="A3" s="55" t="s">
        <v>30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18"/>
    </row>
    <row r="4" spans="1:20" ht="33" customHeight="1" x14ac:dyDescent="0.25"/>
    <row r="5" spans="1:20" s="6" customFormat="1" ht="37.5" customHeight="1" x14ac:dyDescent="0.2">
      <c r="A5" s="45" t="s">
        <v>0</v>
      </c>
      <c r="B5" s="45" t="s">
        <v>1</v>
      </c>
      <c r="C5" s="52" t="s">
        <v>18</v>
      </c>
      <c r="D5" s="53"/>
      <c r="E5" s="45" t="s">
        <v>7</v>
      </c>
      <c r="F5" s="46" t="s">
        <v>6</v>
      </c>
      <c r="G5" s="52" t="s">
        <v>2</v>
      </c>
      <c r="H5" s="54"/>
      <c r="I5" s="53"/>
      <c r="J5" s="45" t="s">
        <v>11</v>
      </c>
      <c r="K5" s="45"/>
      <c r="L5" s="45"/>
      <c r="M5" s="45"/>
      <c r="N5" s="45" t="s">
        <v>16</v>
      </c>
      <c r="O5" s="45"/>
      <c r="P5" s="45"/>
      <c r="Q5" s="45"/>
      <c r="R5" s="45"/>
      <c r="S5" s="46" t="s">
        <v>26</v>
      </c>
    </row>
    <row r="6" spans="1:20" s="6" customFormat="1" ht="47.25" customHeight="1" x14ac:dyDescent="0.2">
      <c r="A6" s="45"/>
      <c r="B6" s="45"/>
      <c r="C6" s="47" t="s">
        <v>19</v>
      </c>
      <c r="D6" s="47" t="s">
        <v>20</v>
      </c>
      <c r="E6" s="45"/>
      <c r="F6" s="47"/>
      <c r="G6" s="46" t="s">
        <v>5</v>
      </c>
      <c r="H6" s="46" t="s">
        <v>3</v>
      </c>
      <c r="I6" s="46" t="s">
        <v>4</v>
      </c>
      <c r="J6" s="47" t="s">
        <v>14</v>
      </c>
      <c r="K6" s="47" t="s">
        <v>15</v>
      </c>
      <c r="L6" s="58" t="s">
        <v>21</v>
      </c>
      <c r="M6" s="59"/>
      <c r="N6" s="45" t="s">
        <v>12</v>
      </c>
      <c r="O6" s="45" t="s">
        <v>13</v>
      </c>
      <c r="P6" s="45" t="s">
        <v>22</v>
      </c>
      <c r="Q6" s="45"/>
      <c r="R6" s="45" t="s">
        <v>10</v>
      </c>
      <c r="S6" s="47"/>
    </row>
    <row r="7" spans="1:20" s="6" customFormat="1" ht="62.25" customHeight="1" x14ac:dyDescent="0.2">
      <c r="A7" s="45"/>
      <c r="B7" s="45"/>
      <c r="C7" s="48"/>
      <c r="D7" s="48"/>
      <c r="E7" s="45"/>
      <c r="F7" s="48"/>
      <c r="G7" s="48"/>
      <c r="H7" s="48"/>
      <c r="I7" s="48"/>
      <c r="J7" s="48"/>
      <c r="K7" s="48"/>
      <c r="L7" s="5" t="s">
        <v>8</v>
      </c>
      <c r="M7" s="5" t="s">
        <v>9</v>
      </c>
      <c r="N7" s="45"/>
      <c r="O7" s="45"/>
      <c r="P7" s="5" t="s">
        <v>8</v>
      </c>
      <c r="Q7" s="5" t="s">
        <v>9</v>
      </c>
      <c r="R7" s="45"/>
      <c r="S7" s="48"/>
    </row>
    <row r="8" spans="1:20" s="4" customFormat="1" x14ac:dyDescent="0.2">
      <c r="A8" s="3"/>
      <c r="B8" s="14">
        <v>1</v>
      </c>
      <c r="C8" s="14">
        <v>2</v>
      </c>
      <c r="D8" s="14">
        <v>3</v>
      </c>
      <c r="E8" s="14">
        <v>4</v>
      </c>
      <c r="F8" s="14">
        <v>5</v>
      </c>
      <c r="G8" s="14">
        <v>6</v>
      </c>
      <c r="H8" s="14">
        <v>7</v>
      </c>
      <c r="I8" s="14">
        <v>8</v>
      </c>
      <c r="J8" s="14">
        <v>9</v>
      </c>
      <c r="K8" s="14">
        <v>10</v>
      </c>
      <c r="L8" s="14">
        <v>11</v>
      </c>
      <c r="M8" s="14">
        <v>12</v>
      </c>
      <c r="N8" s="14">
        <v>13</v>
      </c>
      <c r="O8" s="14">
        <v>14</v>
      </c>
      <c r="P8" s="14">
        <v>15</v>
      </c>
      <c r="Q8" s="14">
        <v>16</v>
      </c>
      <c r="R8" s="14">
        <v>17</v>
      </c>
      <c r="S8" s="14">
        <v>18</v>
      </c>
    </row>
    <row r="9" spans="1:20" s="4" customFormat="1" x14ac:dyDescent="0.2">
      <c r="A9" s="3"/>
      <c r="B9" s="49" t="s">
        <v>23</v>
      </c>
      <c r="C9" s="50"/>
      <c r="D9" s="50"/>
      <c r="E9" s="50"/>
      <c r="F9" s="50"/>
      <c r="G9" s="50"/>
      <c r="H9" s="50"/>
      <c r="I9" s="51"/>
      <c r="J9" s="14"/>
      <c r="K9" s="14"/>
      <c r="L9" s="14"/>
      <c r="M9" s="14"/>
      <c r="N9" s="14"/>
      <c r="O9" s="14"/>
      <c r="P9" s="14"/>
      <c r="Q9" s="14"/>
      <c r="R9" s="14"/>
      <c r="S9" s="14"/>
    </row>
    <row r="10" spans="1:20" s="4" customFormat="1" ht="60" x14ac:dyDescent="0.2">
      <c r="A10" s="25">
        <v>1</v>
      </c>
      <c r="B10" s="21" t="s">
        <v>31</v>
      </c>
      <c r="C10" s="16">
        <v>1977</v>
      </c>
      <c r="D10" s="16"/>
      <c r="E10" s="26">
        <v>37347</v>
      </c>
      <c r="F10" s="16" t="s">
        <v>32</v>
      </c>
      <c r="G10" s="27">
        <v>10226</v>
      </c>
      <c r="H10" s="16">
        <v>5</v>
      </c>
      <c r="I10" s="16">
        <v>3.66</v>
      </c>
      <c r="J10" s="16" t="s">
        <v>27</v>
      </c>
      <c r="K10" s="16" t="s">
        <v>33</v>
      </c>
      <c r="L10" s="16" t="s">
        <v>34</v>
      </c>
      <c r="M10" s="28">
        <v>45351</v>
      </c>
      <c r="N10" s="16" t="s">
        <v>27</v>
      </c>
      <c r="O10" s="16" t="s">
        <v>35</v>
      </c>
      <c r="P10" s="30" t="s">
        <v>55</v>
      </c>
      <c r="Q10" s="16"/>
      <c r="R10" s="16" t="s">
        <v>36</v>
      </c>
      <c r="S10" s="14"/>
    </row>
    <row r="11" spans="1:20" s="4" customFormat="1" ht="60" x14ac:dyDescent="0.2">
      <c r="A11" s="25">
        <v>2</v>
      </c>
      <c r="B11" s="21" t="s">
        <v>37</v>
      </c>
      <c r="C11" s="16">
        <v>1980</v>
      </c>
      <c r="D11" s="16"/>
      <c r="E11" s="26">
        <v>42248</v>
      </c>
      <c r="F11" s="16" t="s">
        <v>38</v>
      </c>
      <c r="G11" s="27">
        <v>10226</v>
      </c>
      <c r="H11" s="16">
        <v>4</v>
      </c>
      <c r="I11" s="16">
        <v>3.33</v>
      </c>
      <c r="J11" s="16" t="s">
        <v>27</v>
      </c>
      <c r="K11" s="16" t="s">
        <v>39</v>
      </c>
      <c r="L11" s="16" t="s">
        <v>40</v>
      </c>
      <c r="M11" s="28">
        <v>45351</v>
      </c>
      <c r="N11" s="16" t="s">
        <v>27</v>
      </c>
      <c r="O11" s="16" t="s">
        <v>33</v>
      </c>
      <c r="P11" s="28">
        <v>45352</v>
      </c>
      <c r="Q11" s="16"/>
      <c r="R11" s="16" t="s">
        <v>41</v>
      </c>
      <c r="S11" s="14"/>
    </row>
    <row r="12" spans="1:20" s="4" customFormat="1" ht="60" x14ac:dyDescent="0.2">
      <c r="A12" s="25">
        <v>3</v>
      </c>
      <c r="B12" s="21" t="s">
        <v>42</v>
      </c>
      <c r="C12" s="16">
        <v>1985</v>
      </c>
      <c r="D12" s="16"/>
      <c r="E12" s="26">
        <v>42552</v>
      </c>
      <c r="F12" s="16" t="s">
        <v>43</v>
      </c>
      <c r="G12" s="27">
        <v>10226</v>
      </c>
      <c r="H12" s="16">
        <v>3</v>
      </c>
      <c r="I12" s="16" t="s">
        <v>44</v>
      </c>
      <c r="J12" s="16" t="s">
        <v>27</v>
      </c>
      <c r="K12" s="16" t="s">
        <v>45</v>
      </c>
      <c r="L12" s="16" t="s">
        <v>46</v>
      </c>
      <c r="M12" s="28">
        <v>45351</v>
      </c>
      <c r="N12" s="16" t="s">
        <v>27</v>
      </c>
      <c r="O12" s="16" t="s">
        <v>39</v>
      </c>
      <c r="P12" s="28">
        <v>45352</v>
      </c>
      <c r="Q12" s="16"/>
      <c r="R12" s="16" t="s">
        <v>47</v>
      </c>
      <c r="S12" s="14"/>
    </row>
    <row r="13" spans="1:20" s="4" customFormat="1" ht="60" x14ac:dyDescent="0.2">
      <c r="A13" s="25">
        <v>4</v>
      </c>
      <c r="B13" s="21" t="s">
        <v>48</v>
      </c>
      <c r="C13" s="16">
        <v>1972</v>
      </c>
      <c r="D13" s="16"/>
      <c r="E13" s="26">
        <v>38183</v>
      </c>
      <c r="F13" s="16" t="s">
        <v>32</v>
      </c>
      <c r="G13" s="27">
        <v>10228</v>
      </c>
      <c r="H13" s="16">
        <v>12</v>
      </c>
      <c r="I13" s="16">
        <v>4.0599999999999996</v>
      </c>
      <c r="J13" s="16" t="s">
        <v>49</v>
      </c>
      <c r="K13" s="16" t="s">
        <v>33</v>
      </c>
      <c r="L13" s="16" t="s">
        <v>46</v>
      </c>
      <c r="M13" s="28">
        <v>45351</v>
      </c>
      <c r="N13" s="16" t="s">
        <v>49</v>
      </c>
      <c r="O13" s="16" t="s">
        <v>39</v>
      </c>
      <c r="P13" s="28">
        <v>45352</v>
      </c>
      <c r="Q13" s="16"/>
      <c r="R13" s="16" t="s">
        <v>50</v>
      </c>
      <c r="S13" s="14"/>
    </row>
    <row r="14" spans="1:20" s="4" customFormat="1" ht="60" x14ac:dyDescent="0.2">
      <c r="A14" s="25">
        <v>5</v>
      </c>
      <c r="B14" s="21" t="s">
        <v>51</v>
      </c>
      <c r="C14" s="16">
        <v>1972</v>
      </c>
      <c r="D14" s="16"/>
      <c r="E14" s="26">
        <v>38261</v>
      </c>
      <c r="F14" s="16" t="s">
        <v>32</v>
      </c>
      <c r="G14" s="27">
        <v>10228</v>
      </c>
      <c r="H14" s="16">
        <v>12</v>
      </c>
      <c r="I14" s="16">
        <v>4.0599999999999996</v>
      </c>
      <c r="J14" s="16" t="s">
        <v>49</v>
      </c>
      <c r="K14" s="16" t="s">
        <v>28</v>
      </c>
      <c r="L14" s="16" t="s">
        <v>52</v>
      </c>
      <c r="M14" s="28">
        <v>45535</v>
      </c>
      <c r="N14" s="16" t="s">
        <v>49</v>
      </c>
      <c r="O14" s="16" t="s">
        <v>33</v>
      </c>
      <c r="P14" s="29" t="s">
        <v>53</v>
      </c>
      <c r="Q14" s="16"/>
      <c r="R14" s="16" t="s">
        <v>54</v>
      </c>
      <c r="S14" s="14"/>
    </row>
    <row r="15" spans="1:20" s="4" customFormat="1" ht="63.75" x14ac:dyDescent="0.2">
      <c r="A15" s="25">
        <v>6</v>
      </c>
      <c r="B15" s="31" t="s">
        <v>56</v>
      </c>
      <c r="C15" s="17">
        <v>1984</v>
      </c>
      <c r="D15" s="32"/>
      <c r="E15" s="33" t="s">
        <v>57</v>
      </c>
      <c r="F15" s="17" t="s">
        <v>58</v>
      </c>
      <c r="G15" s="23" t="s">
        <v>59</v>
      </c>
      <c r="H15" s="22">
        <f>(I15-2.34)/0.33+1</f>
        <v>6.0000000000000009</v>
      </c>
      <c r="I15" s="22">
        <v>3.99</v>
      </c>
      <c r="J15" s="17" t="s">
        <v>59</v>
      </c>
      <c r="K15" s="17" t="s">
        <v>60</v>
      </c>
      <c r="L15" s="34" t="s">
        <v>61</v>
      </c>
      <c r="M15" s="23" t="s">
        <v>62</v>
      </c>
      <c r="N15" s="17" t="s">
        <v>59</v>
      </c>
      <c r="O15" s="17" t="s">
        <v>63</v>
      </c>
      <c r="P15" s="23" t="s">
        <v>64</v>
      </c>
      <c r="Q15" s="35"/>
      <c r="R15" s="17" t="s">
        <v>127</v>
      </c>
      <c r="S15" s="14"/>
    </row>
    <row r="16" spans="1:20" s="4" customFormat="1" ht="63.75" x14ac:dyDescent="0.2">
      <c r="A16" s="25">
        <v>7</v>
      </c>
      <c r="B16" s="31" t="s">
        <v>65</v>
      </c>
      <c r="C16" s="17">
        <v>1981</v>
      </c>
      <c r="D16" s="32"/>
      <c r="E16" s="33" t="s">
        <v>66</v>
      </c>
      <c r="F16" s="17" t="s">
        <v>58</v>
      </c>
      <c r="G16" s="23" t="s">
        <v>59</v>
      </c>
      <c r="H16" s="22">
        <f t="shared" ref="H16:H30" si="0">(I16-2.34)/0.33+1</f>
        <v>6.0000000000000009</v>
      </c>
      <c r="I16" s="22">
        <v>3.99</v>
      </c>
      <c r="J16" s="17" t="s">
        <v>59</v>
      </c>
      <c r="K16" s="17" t="s">
        <v>63</v>
      </c>
      <c r="L16" s="34" t="s">
        <v>61</v>
      </c>
      <c r="M16" s="23" t="s">
        <v>62</v>
      </c>
      <c r="N16" s="17" t="s">
        <v>59</v>
      </c>
      <c r="O16" s="17" t="s">
        <v>60</v>
      </c>
      <c r="P16" s="23" t="s">
        <v>64</v>
      </c>
      <c r="Q16" s="35"/>
      <c r="R16" s="17" t="s">
        <v>128</v>
      </c>
      <c r="S16" s="14"/>
    </row>
    <row r="17" spans="1:19" s="4" customFormat="1" ht="89.25" x14ac:dyDescent="0.2">
      <c r="A17" s="25">
        <v>8</v>
      </c>
      <c r="B17" s="31" t="s">
        <v>67</v>
      </c>
      <c r="C17" s="17">
        <v>1984</v>
      </c>
      <c r="D17" s="32"/>
      <c r="E17" s="23" t="s">
        <v>68</v>
      </c>
      <c r="F17" s="17" t="s">
        <v>58</v>
      </c>
      <c r="G17" s="23" t="s">
        <v>69</v>
      </c>
      <c r="H17" s="22">
        <f t="shared" si="0"/>
        <v>5.0000000000000009</v>
      </c>
      <c r="I17" s="22">
        <v>3.66</v>
      </c>
      <c r="J17" s="17" t="s">
        <v>70</v>
      </c>
      <c r="K17" s="17" t="s">
        <v>71</v>
      </c>
      <c r="L17" s="34" t="s">
        <v>72</v>
      </c>
      <c r="M17" s="23" t="s">
        <v>62</v>
      </c>
      <c r="N17" s="17" t="s">
        <v>70</v>
      </c>
      <c r="O17" s="24" t="s">
        <v>73</v>
      </c>
      <c r="P17" s="23" t="s">
        <v>64</v>
      </c>
      <c r="Q17" s="35"/>
      <c r="R17" s="17" t="s">
        <v>129</v>
      </c>
      <c r="S17" s="14"/>
    </row>
    <row r="18" spans="1:19" s="4" customFormat="1" ht="76.5" x14ac:dyDescent="0.2">
      <c r="A18" s="25">
        <v>9</v>
      </c>
      <c r="B18" s="31" t="s">
        <v>74</v>
      </c>
      <c r="C18" s="17">
        <v>1982</v>
      </c>
      <c r="D18" s="32"/>
      <c r="E18" s="23" t="s">
        <v>75</v>
      </c>
      <c r="F18" s="17" t="s">
        <v>58</v>
      </c>
      <c r="G18" s="23" t="s">
        <v>69</v>
      </c>
      <c r="H18" s="22">
        <f t="shared" si="0"/>
        <v>5.0000000000000009</v>
      </c>
      <c r="I18" s="22">
        <v>3.66</v>
      </c>
      <c r="J18" s="17" t="s">
        <v>76</v>
      </c>
      <c r="K18" s="17" t="s">
        <v>77</v>
      </c>
      <c r="L18" s="34" t="s">
        <v>78</v>
      </c>
      <c r="M18" s="23" t="s">
        <v>62</v>
      </c>
      <c r="N18" s="17" t="s">
        <v>76</v>
      </c>
      <c r="O18" s="17" t="s">
        <v>71</v>
      </c>
      <c r="P18" s="23" t="s">
        <v>64</v>
      </c>
      <c r="Q18" s="35"/>
      <c r="R18" s="17" t="s">
        <v>130</v>
      </c>
      <c r="S18" s="14"/>
    </row>
    <row r="19" spans="1:19" s="4" customFormat="1" ht="76.5" x14ac:dyDescent="0.2">
      <c r="A19" s="25">
        <v>10</v>
      </c>
      <c r="B19" s="31" t="s">
        <v>79</v>
      </c>
      <c r="C19" s="17">
        <v>1988</v>
      </c>
      <c r="D19" s="32"/>
      <c r="E19" s="23" t="s">
        <v>80</v>
      </c>
      <c r="F19" s="17" t="s">
        <v>58</v>
      </c>
      <c r="G19" s="23" t="s">
        <v>69</v>
      </c>
      <c r="H19" s="22">
        <f t="shared" si="0"/>
        <v>2</v>
      </c>
      <c r="I19" s="22">
        <v>2.67</v>
      </c>
      <c r="J19" s="17" t="s">
        <v>76</v>
      </c>
      <c r="K19" s="17" t="s">
        <v>81</v>
      </c>
      <c r="L19" s="34" t="s">
        <v>78</v>
      </c>
      <c r="M19" s="23" t="s">
        <v>62</v>
      </c>
      <c r="N19" s="17" t="s">
        <v>76</v>
      </c>
      <c r="O19" s="24" t="s">
        <v>82</v>
      </c>
      <c r="P19" s="23" t="s">
        <v>64</v>
      </c>
      <c r="Q19" s="35"/>
      <c r="R19" s="17" t="s">
        <v>131</v>
      </c>
      <c r="S19" s="14"/>
    </row>
    <row r="20" spans="1:19" s="4" customFormat="1" ht="89.25" x14ac:dyDescent="0.2">
      <c r="A20" s="25">
        <v>11</v>
      </c>
      <c r="B20" s="31" t="s">
        <v>83</v>
      </c>
      <c r="C20" s="17">
        <v>1965</v>
      </c>
      <c r="D20" s="32"/>
      <c r="E20" s="23" t="s">
        <v>84</v>
      </c>
      <c r="F20" s="17" t="s">
        <v>85</v>
      </c>
      <c r="G20" s="23" t="s">
        <v>69</v>
      </c>
      <c r="H20" s="22">
        <f t="shared" si="0"/>
        <v>6.0000000000000009</v>
      </c>
      <c r="I20" s="22">
        <v>3.99</v>
      </c>
      <c r="J20" s="17" t="s">
        <v>76</v>
      </c>
      <c r="K20" s="17" t="s">
        <v>86</v>
      </c>
      <c r="L20" s="34" t="s">
        <v>87</v>
      </c>
      <c r="M20" s="23" t="s">
        <v>62</v>
      </c>
      <c r="N20" s="17" t="s">
        <v>76</v>
      </c>
      <c r="O20" s="17" t="s">
        <v>81</v>
      </c>
      <c r="P20" s="23" t="s">
        <v>64</v>
      </c>
      <c r="Q20" s="35"/>
      <c r="R20" s="17" t="s">
        <v>132</v>
      </c>
      <c r="S20" s="14"/>
    </row>
    <row r="21" spans="1:19" s="4" customFormat="1" ht="89.25" x14ac:dyDescent="0.2">
      <c r="A21" s="25">
        <v>12</v>
      </c>
      <c r="B21" s="31" t="s">
        <v>88</v>
      </c>
      <c r="C21" s="17">
        <v>1982</v>
      </c>
      <c r="D21" s="32"/>
      <c r="E21" s="23" t="s">
        <v>89</v>
      </c>
      <c r="F21" s="17" t="s">
        <v>90</v>
      </c>
      <c r="G21" s="23" t="s">
        <v>69</v>
      </c>
      <c r="H21" s="22">
        <f t="shared" si="0"/>
        <v>5.0000000000000009</v>
      </c>
      <c r="I21" s="22">
        <v>3.66</v>
      </c>
      <c r="J21" s="17" t="s">
        <v>76</v>
      </c>
      <c r="K21" s="17" t="s">
        <v>91</v>
      </c>
      <c r="L21" s="34" t="s">
        <v>92</v>
      </c>
      <c r="M21" s="23" t="s">
        <v>62</v>
      </c>
      <c r="N21" s="17" t="s">
        <v>76</v>
      </c>
      <c r="O21" s="17" t="s">
        <v>86</v>
      </c>
      <c r="P21" s="23" t="s">
        <v>64</v>
      </c>
      <c r="Q21" s="35"/>
      <c r="R21" s="17" t="s">
        <v>133</v>
      </c>
      <c r="S21" s="14"/>
    </row>
    <row r="22" spans="1:19" s="4" customFormat="1" ht="89.25" x14ac:dyDescent="0.2">
      <c r="A22" s="25">
        <v>13</v>
      </c>
      <c r="B22" s="31" t="s">
        <v>93</v>
      </c>
      <c r="C22" s="17">
        <v>1979</v>
      </c>
      <c r="D22" s="32"/>
      <c r="E22" s="23" t="s">
        <v>94</v>
      </c>
      <c r="F22" s="17" t="s">
        <v>58</v>
      </c>
      <c r="G22" s="23" t="s">
        <v>69</v>
      </c>
      <c r="H22" s="22">
        <f t="shared" si="0"/>
        <v>5.0000000000000009</v>
      </c>
      <c r="I22" s="22">
        <v>3.66</v>
      </c>
      <c r="J22" s="17" t="s">
        <v>76</v>
      </c>
      <c r="K22" s="17" t="s">
        <v>95</v>
      </c>
      <c r="L22" s="34" t="s">
        <v>92</v>
      </c>
      <c r="M22" s="23" t="s">
        <v>62</v>
      </c>
      <c r="N22" s="17" t="s">
        <v>76</v>
      </c>
      <c r="O22" s="17" t="s">
        <v>91</v>
      </c>
      <c r="P22" s="23" t="s">
        <v>64</v>
      </c>
      <c r="Q22" s="35"/>
      <c r="R22" s="17" t="s">
        <v>134</v>
      </c>
      <c r="S22" s="14"/>
    </row>
    <row r="23" spans="1:19" s="4" customFormat="1" ht="38.25" x14ac:dyDescent="0.2">
      <c r="A23" s="25">
        <v>14</v>
      </c>
      <c r="B23" s="31" t="s">
        <v>96</v>
      </c>
      <c r="C23" s="17">
        <v>1983</v>
      </c>
      <c r="D23" s="32"/>
      <c r="E23" s="60" t="s">
        <v>157</v>
      </c>
      <c r="F23" s="17" t="s">
        <v>85</v>
      </c>
      <c r="G23" s="23" t="s">
        <v>59</v>
      </c>
      <c r="H23" s="22">
        <f t="shared" si="0"/>
        <v>6.0000000000000009</v>
      </c>
      <c r="I23" s="22">
        <v>3.99</v>
      </c>
      <c r="J23" s="17" t="s">
        <v>59</v>
      </c>
      <c r="K23" s="17" t="s">
        <v>97</v>
      </c>
      <c r="L23" s="34" t="s">
        <v>98</v>
      </c>
      <c r="M23" s="23" t="s">
        <v>62</v>
      </c>
      <c r="N23" s="17" t="s">
        <v>59</v>
      </c>
      <c r="O23" s="17" t="s">
        <v>99</v>
      </c>
      <c r="P23" s="23" t="s">
        <v>64</v>
      </c>
      <c r="Q23" s="35"/>
      <c r="R23" s="17" t="s">
        <v>135</v>
      </c>
      <c r="S23" s="14"/>
    </row>
    <row r="24" spans="1:19" s="4" customFormat="1" ht="89.25" x14ac:dyDescent="0.2">
      <c r="A24" s="25">
        <v>15</v>
      </c>
      <c r="B24" s="31" t="s">
        <v>100</v>
      </c>
      <c r="C24" s="17">
        <v>1983</v>
      </c>
      <c r="D24" s="32"/>
      <c r="E24" s="23" t="s">
        <v>101</v>
      </c>
      <c r="F24" s="17" t="s">
        <v>58</v>
      </c>
      <c r="G24" s="23" t="s">
        <v>69</v>
      </c>
      <c r="H24" s="22">
        <f t="shared" si="0"/>
        <v>5.0000000000000009</v>
      </c>
      <c r="I24" s="22">
        <v>3.66</v>
      </c>
      <c r="J24" s="17" t="s">
        <v>76</v>
      </c>
      <c r="K24" s="17" t="s">
        <v>102</v>
      </c>
      <c r="L24" s="34" t="s">
        <v>78</v>
      </c>
      <c r="M24" s="23" t="s">
        <v>62</v>
      </c>
      <c r="N24" s="17" t="s">
        <v>76</v>
      </c>
      <c r="O24" s="17" t="s">
        <v>95</v>
      </c>
      <c r="P24" s="23" t="s">
        <v>64</v>
      </c>
      <c r="Q24" s="35"/>
      <c r="R24" s="17" t="s">
        <v>136</v>
      </c>
      <c r="S24" s="14"/>
    </row>
    <row r="25" spans="1:19" s="4" customFormat="1" ht="89.25" x14ac:dyDescent="0.2">
      <c r="A25" s="25">
        <v>16</v>
      </c>
      <c r="B25" s="31" t="s">
        <v>103</v>
      </c>
      <c r="C25" s="17">
        <v>1965</v>
      </c>
      <c r="D25" s="32"/>
      <c r="E25" s="36" t="s">
        <v>104</v>
      </c>
      <c r="F25" s="17" t="s">
        <v>105</v>
      </c>
      <c r="G25" s="23" t="s">
        <v>106</v>
      </c>
      <c r="H25" s="22">
        <f>(I25-1.86)/0.2+1</f>
        <v>9</v>
      </c>
      <c r="I25" s="22">
        <v>3.46</v>
      </c>
      <c r="J25" s="17" t="s">
        <v>76</v>
      </c>
      <c r="K25" s="17" t="s">
        <v>99</v>
      </c>
      <c r="L25" s="34" t="s">
        <v>107</v>
      </c>
      <c r="M25" s="23" t="s">
        <v>62</v>
      </c>
      <c r="N25" s="17" t="s">
        <v>76</v>
      </c>
      <c r="O25" s="17" t="s">
        <v>108</v>
      </c>
      <c r="P25" s="23" t="s">
        <v>64</v>
      </c>
      <c r="Q25" s="35"/>
      <c r="R25" s="17" t="s">
        <v>137</v>
      </c>
      <c r="S25" s="14"/>
    </row>
    <row r="26" spans="1:19" s="4" customFormat="1" ht="76.5" x14ac:dyDescent="0.2">
      <c r="A26" s="25">
        <v>17</v>
      </c>
      <c r="B26" s="31" t="s">
        <v>109</v>
      </c>
      <c r="C26" s="17">
        <v>1965</v>
      </c>
      <c r="D26" s="32"/>
      <c r="E26" s="23" t="s">
        <v>110</v>
      </c>
      <c r="F26" s="17" t="s">
        <v>58</v>
      </c>
      <c r="G26" s="23" t="s">
        <v>106</v>
      </c>
      <c r="H26" s="22">
        <f>(4.06-1.86)/0.2+1</f>
        <v>11.999999999999996</v>
      </c>
      <c r="I26" s="17" t="s">
        <v>111</v>
      </c>
      <c r="J26" s="17" t="s">
        <v>76</v>
      </c>
      <c r="K26" s="17" t="s">
        <v>108</v>
      </c>
      <c r="L26" s="34" t="s">
        <v>78</v>
      </c>
      <c r="M26" s="23" t="s">
        <v>62</v>
      </c>
      <c r="N26" s="17" t="s">
        <v>76</v>
      </c>
      <c r="O26" s="24" t="s">
        <v>112</v>
      </c>
      <c r="P26" s="23" t="s">
        <v>64</v>
      </c>
      <c r="Q26" s="35"/>
      <c r="R26" s="17" t="s">
        <v>138</v>
      </c>
      <c r="S26" s="14"/>
    </row>
    <row r="27" spans="1:19" s="4" customFormat="1" ht="89.25" x14ac:dyDescent="0.2">
      <c r="A27" s="25">
        <v>18</v>
      </c>
      <c r="B27" s="31" t="s">
        <v>113</v>
      </c>
      <c r="C27" s="17"/>
      <c r="D27" s="37">
        <v>1985</v>
      </c>
      <c r="E27" s="23" t="s">
        <v>114</v>
      </c>
      <c r="F27" s="17" t="s">
        <v>58</v>
      </c>
      <c r="G27" s="23" t="s">
        <v>69</v>
      </c>
      <c r="H27" s="22">
        <f t="shared" si="0"/>
        <v>4</v>
      </c>
      <c r="I27" s="22">
        <v>3.33</v>
      </c>
      <c r="J27" s="17" t="s">
        <v>76</v>
      </c>
      <c r="K27" s="17" t="s">
        <v>115</v>
      </c>
      <c r="L27" s="34" t="s">
        <v>78</v>
      </c>
      <c r="M27" s="23" t="s">
        <v>62</v>
      </c>
      <c r="N27" s="17" t="s">
        <v>76</v>
      </c>
      <c r="O27" s="24" t="s">
        <v>116</v>
      </c>
      <c r="P27" s="23" t="s">
        <v>64</v>
      </c>
      <c r="Q27" s="35"/>
      <c r="R27" s="17" t="s">
        <v>139</v>
      </c>
      <c r="S27" s="14"/>
    </row>
    <row r="28" spans="1:19" s="4" customFormat="1" ht="102" x14ac:dyDescent="0.2">
      <c r="A28" s="25">
        <v>19</v>
      </c>
      <c r="B28" s="31" t="s">
        <v>117</v>
      </c>
      <c r="C28" s="17">
        <v>1976</v>
      </c>
      <c r="D28" s="32"/>
      <c r="E28" s="36" t="s">
        <v>118</v>
      </c>
      <c r="F28" s="17" t="s">
        <v>58</v>
      </c>
      <c r="G28" s="23" t="s">
        <v>69</v>
      </c>
      <c r="H28" s="22">
        <f t="shared" si="0"/>
        <v>8</v>
      </c>
      <c r="I28" s="22">
        <v>4.6500000000000004</v>
      </c>
      <c r="J28" s="17" t="s">
        <v>76</v>
      </c>
      <c r="K28" s="17" t="s">
        <v>119</v>
      </c>
      <c r="L28" s="34" t="s">
        <v>120</v>
      </c>
      <c r="M28" s="23" t="s">
        <v>62</v>
      </c>
      <c r="N28" s="17" t="s">
        <v>76</v>
      </c>
      <c r="O28" s="17" t="s">
        <v>121</v>
      </c>
      <c r="P28" s="23" t="s">
        <v>64</v>
      </c>
      <c r="Q28" s="35"/>
      <c r="R28" s="17" t="s">
        <v>140</v>
      </c>
      <c r="S28" s="14"/>
    </row>
    <row r="29" spans="1:19" s="4" customFormat="1" ht="89.25" x14ac:dyDescent="0.2">
      <c r="A29" s="25">
        <v>20</v>
      </c>
      <c r="B29" s="31" t="s">
        <v>122</v>
      </c>
      <c r="C29" s="17">
        <v>1982</v>
      </c>
      <c r="D29" s="32"/>
      <c r="E29" s="36" t="s">
        <v>123</v>
      </c>
      <c r="F29" s="17" t="s">
        <v>90</v>
      </c>
      <c r="G29" s="23" t="s">
        <v>69</v>
      </c>
      <c r="H29" s="22">
        <f t="shared" si="0"/>
        <v>5.0000000000000009</v>
      </c>
      <c r="I29" s="22">
        <v>3.66</v>
      </c>
      <c r="J29" s="17" t="s">
        <v>76</v>
      </c>
      <c r="K29" s="17" t="s">
        <v>121</v>
      </c>
      <c r="L29" s="34" t="s">
        <v>120</v>
      </c>
      <c r="M29" s="23" t="s">
        <v>62</v>
      </c>
      <c r="N29" s="17" t="s">
        <v>76</v>
      </c>
      <c r="O29" s="17" t="s">
        <v>119</v>
      </c>
      <c r="P29" s="23" t="s">
        <v>64</v>
      </c>
      <c r="Q29" s="35"/>
      <c r="R29" s="17" t="s">
        <v>141</v>
      </c>
      <c r="S29" s="14"/>
    </row>
    <row r="30" spans="1:19" s="4" customFormat="1" ht="76.5" x14ac:dyDescent="0.2">
      <c r="A30" s="25">
        <v>21</v>
      </c>
      <c r="B30" s="31" t="s">
        <v>124</v>
      </c>
      <c r="C30" s="17">
        <v>1987</v>
      </c>
      <c r="D30" s="32"/>
      <c r="E30" s="38" t="s">
        <v>125</v>
      </c>
      <c r="F30" s="17" t="s">
        <v>58</v>
      </c>
      <c r="G30" s="23" t="s">
        <v>69</v>
      </c>
      <c r="H30" s="22">
        <f t="shared" si="0"/>
        <v>1</v>
      </c>
      <c r="I30" s="22">
        <v>2.34</v>
      </c>
      <c r="J30" s="17" t="s">
        <v>76</v>
      </c>
      <c r="K30" s="17" t="s">
        <v>112</v>
      </c>
      <c r="L30" s="39" t="s">
        <v>126</v>
      </c>
      <c r="M30" s="23" t="s">
        <v>62</v>
      </c>
      <c r="N30" s="17" t="s">
        <v>76</v>
      </c>
      <c r="O30" s="17" t="s">
        <v>108</v>
      </c>
      <c r="P30" s="23" t="s">
        <v>64</v>
      </c>
      <c r="Q30" s="35"/>
      <c r="R30" s="17" t="s">
        <v>142</v>
      </c>
      <c r="S30" s="14"/>
    </row>
    <row r="31" spans="1:19" s="4" customFormat="1" ht="102" x14ac:dyDescent="0.2">
      <c r="A31" s="25">
        <v>22</v>
      </c>
      <c r="B31" s="17" t="s">
        <v>158</v>
      </c>
      <c r="C31" s="61"/>
      <c r="D31" s="22">
        <v>1987</v>
      </c>
      <c r="E31" s="33" t="s">
        <v>159</v>
      </c>
      <c r="F31" s="17" t="s">
        <v>160</v>
      </c>
      <c r="G31" s="23" t="s">
        <v>161</v>
      </c>
      <c r="H31" s="22">
        <v>3</v>
      </c>
      <c r="I31" s="61">
        <v>2.72</v>
      </c>
      <c r="J31" s="17" t="s">
        <v>162</v>
      </c>
      <c r="K31" s="17" t="s">
        <v>163</v>
      </c>
      <c r="L31" s="33" t="s">
        <v>164</v>
      </c>
      <c r="M31" s="33" t="s">
        <v>165</v>
      </c>
      <c r="N31" s="17" t="s">
        <v>166</v>
      </c>
      <c r="O31" s="17" t="s">
        <v>163</v>
      </c>
      <c r="P31" s="33" t="s">
        <v>167</v>
      </c>
      <c r="Q31" s="33" t="s">
        <v>168</v>
      </c>
      <c r="R31" s="17" t="s">
        <v>169</v>
      </c>
      <c r="S31" s="14"/>
    </row>
    <row r="32" spans="1:19" x14ac:dyDescent="0.25">
      <c r="B32" s="19" t="s">
        <v>24</v>
      </c>
      <c r="C32" s="19"/>
      <c r="D32" s="19"/>
      <c r="E32" s="19"/>
      <c r="F32" s="19"/>
      <c r="S32" s="40"/>
    </row>
    <row r="33" spans="1:20" ht="38.25" x14ac:dyDescent="0.25">
      <c r="A33" s="25">
        <v>1</v>
      </c>
      <c r="B33" s="24" t="s">
        <v>143</v>
      </c>
      <c r="C33" s="17">
        <v>1997</v>
      </c>
      <c r="D33" s="17"/>
      <c r="E33" s="23" t="s">
        <v>147</v>
      </c>
      <c r="F33" s="17" t="s">
        <v>144</v>
      </c>
      <c r="G33" s="17" t="s">
        <v>145</v>
      </c>
      <c r="H33" s="17">
        <v>1</v>
      </c>
      <c r="I33" s="17">
        <v>2.34</v>
      </c>
      <c r="J33" s="17" t="s">
        <v>29</v>
      </c>
      <c r="K33" s="17" t="s">
        <v>146</v>
      </c>
      <c r="L33" s="17"/>
      <c r="M33" s="17"/>
      <c r="N33" s="17" t="s">
        <v>27</v>
      </c>
      <c r="O33" s="17" t="s">
        <v>156</v>
      </c>
      <c r="P33" s="17" t="s">
        <v>55</v>
      </c>
      <c r="Q33" s="17"/>
      <c r="R33" s="17" t="s">
        <v>148</v>
      </c>
      <c r="S33" s="41"/>
    </row>
    <row r="34" spans="1:20" ht="51" x14ac:dyDescent="0.25">
      <c r="A34" s="15">
        <v>2</v>
      </c>
      <c r="B34" s="24" t="s">
        <v>149</v>
      </c>
      <c r="C34" s="17">
        <v>1986</v>
      </c>
      <c r="D34" s="17"/>
      <c r="E34" s="23" t="s">
        <v>151</v>
      </c>
      <c r="F34" s="17" t="s">
        <v>150</v>
      </c>
      <c r="G34" s="23" t="s">
        <v>152</v>
      </c>
      <c r="H34" s="23">
        <v>5</v>
      </c>
      <c r="I34" s="17">
        <v>3.66</v>
      </c>
      <c r="J34" s="17" t="s">
        <v>152</v>
      </c>
      <c r="K34" s="17" t="s">
        <v>153</v>
      </c>
      <c r="L34" s="23"/>
      <c r="M34" s="23"/>
      <c r="N34" s="17" t="s">
        <v>152</v>
      </c>
      <c r="O34" s="24" t="s">
        <v>154</v>
      </c>
      <c r="P34" s="23" t="s">
        <v>64</v>
      </c>
      <c r="Q34" s="22"/>
      <c r="R34" s="17" t="s">
        <v>155</v>
      </c>
      <c r="S34" s="41"/>
    </row>
    <row r="35" spans="1:20" s="4" customFormat="1" ht="116.25" customHeight="1" x14ac:dyDescent="0.2">
      <c r="A35" s="15">
        <v>3</v>
      </c>
      <c r="B35" s="17" t="s">
        <v>170</v>
      </c>
      <c r="C35" s="61"/>
      <c r="D35" s="22">
        <v>1984</v>
      </c>
      <c r="E35" s="33" t="s">
        <v>171</v>
      </c>
      <c r="F35" s="17" t="s">
        <v>160</v>
      </c>
      <c r="G35" s="23" t="s">
        <v>152</v>
      </c>
      <c r="H35" s="22">
        <v>1</v>
      </c>
      <c r="I35" s="61">
        <v>2.34</v>
      </c>
      <c r="J35" s="17" t="s">
        <v>166</v>
      </c>
      <c r="K35" s="17" t="s">
        <v>163</v>
      </c>
      <c r="L35" s="33" t="s">
        <v>171</v>
      </c>
      <c r="M35" s="33" t="s">
        <v>165</v>
      </c>
      <c r="N35" s="17" t="s">
        <v>162</v>
      </c>
      <c r="O35" s="17" t="s">
        <v>163</v>
      </c>
      <c r="P35" s="33" t="s">
        <v>167</v>
      </c>
      <c r="Q35" s="33" t="s">
        <v>168</v>
      </c>
      <c r="R35" s="17" t="s">
        <v>172</v>
      </c>
      <c r="S35" s="15"/>
    </row>
    <row r="36" spans="1:20" ht="24.75" customHeight="1" x14ac:dyDescent="0.25">
      <c r="N36" s="43"/>
      <c r="O36" s="43"/>
      <c r="P36" s="43"/>
      <c r="Q36" s="43"/>
      <c r="R36" s="43"/>
      <c r="S36" s="43"/>
      <c r="T36" s="12"/>
    </row>
    <row r="37" spans="1:20" ht="21" customHeight="1" x14ac:dyDescent="0.25">
      <c r="A37" s="9"/>
      <c r="B37" s="42"/>
      <c r="C37" s="42"/>
      <c r="D37" s="42"/>
      <c r="N37" s="42"/>
      <c r="O37" s="42"/>
      <c r="P37" s="42"/>
      <c r="Q37" s="42"/>
      <c r="R37" s="42"/>
      <c r="S37" s="42"/>
      <c r="T37" s="13"/>
    </row>
    <row r="38" spans="1:20" ht="16.5" x14ac:dyDescent="0.25">
      <c r="B38" s="8"/>
      <c r="N38" s="44"/>
      <c r="O38" s="44"/>
      <c r="P38" s="44"/>
      <c r="Q38" s="44"/>
      <c r="R38" s="44"/>
      <c r="S38" s="44"/>
      <c r="T38" s="13"/>
    </row>
    <row r="39" spans="1:20" x14ac:dyDescent="0.25">
      <c r="B39" s="8"/>
    </row>
    <row r="40" spans="1:20" x14ac:dyDescent="0.25">
      <c r="B40" s="8"/>
    </row>
  </sheetData>
  <mergeCells count="29">
    <mergeCell ref="A3:S3"/>
    <mergeCell ref="N6:N7"/>
    <mergeCell ref="L1:R1"/>
    <mergeCell ref="G6:G7"/>
    <mergeCell ref="S5:S7"/>
    <mergeCell ref="K6:K7"/>
    <mergeCell ref="A1:E1"/>
    <mergeCell ref="I6:I7"/>
    <mergeCell ref="J6:J7"/>
    <mergeCell ref="L6:M6"/>
    <mergeCell ref="P6:Q6"/>
    <mergeCell ref="R6:R7"/>
    <mergeCell ref="J5:M5"/>
    <mergeCell ref="B37:D37"/>
    <mergeCell ref="N36:S36"/>
    <mergeCell ref="N37:S37"/>
    <mergeCell ref="N38:S38"/>
    <mergeCell ref="A5:A7"/>
    <mergeCell ref="B5:B7"/>
    <mergeCell ref="E5:E7"/>
    <mergeCell ref="O6:O7"/>
    <mergeCell ref="N5:R5"/>
    <mergeCell ref="F5:F7"/>
    <mergeCell ref="B9:I9"/>
    <mergeCell ref="C5:D5"/>
    <mergeCell ref="C6:C7"/>
    <mergeCell ref="D6:D7"/>
    <mergeCell ref="G5:I5"/>
    <mergeCell ref="H6:H7"/>
  </mergeCells>
  <phoneticPr fontId="3" type="noConversion"/>
  <printOptions horizontalCentered="1"/>
  <pageMargins left="0" right="0" top="0.23622047244094491" bottom="0.23622047244094491" header="0.23622047244094491" footer="0.23622047244094491"/>
  <pageSetup paperSize="9"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Danh sach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lhtan</dc:creator>
  <cp:lastModifiedBy>Windows 10</cp:lastModifiedBy>
  <cp:lastPrinted>2023-11-28T04:07:14Z</cp:lastPrinted>
  <dcterms:created xsi:type="dcterms:W3CDTF">2009-02-04T07:03:50Z</dcterms:created>
  <dcterms:modified xsi:type="dcterms:W3CDTF">2024-11-08T03:51:11Z</dcterms:modified>
</cp:coreProperties>
</file>